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475" windowHeight="9780"/>
  </bookViews>
  <sheets>
    <sheet name="RULLALUISTELU" sheetId="1" r:id="rId1"/>
    <sheet name="SAUVARULLA" sheetId="2" r:id="rId2"/>
    <sheet name="RULLASUKSI" sheetId="4" r:id="rId3"/>
    <sheet name="KICKBIKE" sheetId="3" r:id="rId4"/>
  </sheets>
  <calcPr calcId="125725"/>
</workbook>
</file>

<file path=xl/calcChain.xml><?xml version="1.0" encoding="utf-8"?>
<calcChain xmlns="http://schemas.openxmlformats.org/spreadsheetml/2006/main">
  <c r="D18" i="2"/>
  <c r="D4" i="1"/>
  <c r="D3" i="4"/>
  <c r="D4" i="2"/>
  <c r="D17"/>
  <c r="D16"/>
  <c r="D43"/>
  <c r="D13" i="1"/>
  <c r="D14" i="2"/>
  <c r="D7" i="3"/>
  <c r="D13" i="2"/>
  <c r="D28"/>
  <c r="D6" i="3"/>
  <c r="D31" i="1"/>
  <c r="D30"/>
  <c r="D11" i="2"/>
  <c r="D53"/>
  <c r="D18" i="1"/>
  <c r="D3"/>
  <c r="D4" i="3"/>
  <c r="D3" i="2"/>
  <c r="D10"/>
  <c r="D41"/>
  <c r="D3" i="3"/>
</calcChain>
</file>

<file path=xl/sharedStrings.xml><?xml version="1.0" encoding="utf-8"?>
<sst xmlns="http://schemas.openxmlformats.org/spreadsheetml/2006/main" count="112" uniqueCount="98">
  <si>
    <t>SEURA / Paikkakunta</t>
  </si>
  <si>
    <t xml:space="preserve">SAUVARULLALUISTELU M 40 KM </t>
  </si>
  <si>
    <t xml:space="preserve">SAUVARULLALUISTELU N 40 KM </t>
  </si>
  <si>
    <t xml:space="preserve">SAUVARULLALUISTELU M45 40 KM </t>
  </si>
  <si>
    <t xml:space="preserve">SAUVARULLALUISTELU N45 40 KM </t>
  </si>
  <si>
    <t xml:space="preserve">SAUVARULLALUISTELU M 20 KM </t>
  </si>
  <si>
    <t>RULLALUISTELU M 20 KM</t>
  </si>
  <si>
    <t>RULLALUISTELU M45 20 KM</t>
  </si>
  <si>
    <t>RULLALUISTELU N 20 KM</t>
  </si>
  <si>
    <t>RULLALUISTELU N45 20 KM</t>
  </si>
  <si>
    <t>RULLALUISTELU 20KM  T17</t>
  </si>
  <si>
    <t xml:space="preserve">RULLALUISTELU P17 20KM  </t>
  </si>
  <si>
    <t xml:space="preserve">SAUVARULLALUISTELU M45 20 KM </t>
  </si>
  <si>
    <t xml:space="preserve">SAUVARULLALUISTELU N 20 KM </t>
  </si>
  <si>
    <t xml:space="preserve">SAUVARULLALUISTELU N45 20 KM </t>
  </si>
  <si>
    <t xml:space="preserve">SAUVARULLALUISTELU T17 20 KM </t>
  </si>
  <si>
    <t xml:space="preserve">RULLASUKSI M45 40KM </t>
  </si>
  <si>
    <t xml:space="preserve">RULLASUKSI M 40 KM </t>
  </si>
  <si>
    <t xml:space="preserve">RULLASUKSI N 40 KM </t>
  </si>
  <si>
    <t xml:space="preserve">RULLASUKSI N45 40 KM </t>
  </si>
  <si>
    <t xml:space="preserve">RULLASUKSI M 20 KM </t>
  </si>
  <si>
    <t xml:space="preserve">RULLASUKSI M45 20 KM </t>
  </si>
  <si>
    <t xml:space="preserve">RULLASUKSI  P17 20 KM </t>
  </si>
  <si>
    <t xml:space="preserve">RULLASUKSI N 20 KM </t>
  </si>
  <si>
    <t xml:space="preserve">RULLASUKSI N45 20 KM </t>
  </si>
  <si>
    <t xml:space="preserve">RULLASUKSI T17 20 KM </t>
  </si>
  <si>
    <t xml:space="preserve">KICKBIKE M 40 KM </t>
  </si>
  <si>
    <t>RULLALUISTELU M 40 KM</t>
  </si>
  <si>
    <t>RULLALUISTELU M45 40 KM</t>
  </si>
  <si>
    <t>RULLALUISTELU N 40 KM</t>
  </si>
  <si>
    <t>RULLALUISTELU N45 40 KM</t>
  </si>
  <si>
    <t xml:space="preserve">KICKBIKE M45 40 KM </t>
  </si>
  <si>
    <t xml:space="preserve">KICKBIKE N 40 KM </t>
  </si>
  <si>
    <t xml:space="preserve">KICKBIKE N45 40 KM </t>
  </si>
  <si>
    <t xml:space="preserve">KICKBIKE M 20 KM </t>
  </si>
  <si>
    <t xml:space="preserve">KICKBIKE M45 20 KM </t>
  </si>
  <si>
    <t xml:space="preserve">KICKBIKE P17 20 KM </t>
  </si>
  <si>
    <t xml:space="preserve">KICKBIKE N 20 KM </t>
  </si>
  <si>
    <t xml:space="preserve">KICKBIKE T17 20 KM </t>
  </si>
  <si>
    <t xml:space="preserve">KICKBIKE N45 20 KM </t>
  </si>
  <si>
    <t>Mika</t>
  </si>
  <si>
    <t>Jääskeläinen</t>
  </si>
  <si>
    <t>Harri</t>
  </si>
  <si>
    <t>Snellman</t>
  </si>
  <si>
    <t>Jari</t>
  </si>
  <si>
    <t>Kamaja</t>
  </si>
  <si>
    <t>Henry</t>
  </si>
  <si>
    <t>Sikanen</t>
  </si>
  <si>
    <t>Markku</t>
  </si>
  <si>
    <t>Levänen</t>
  </si>
  <si>
    <t>Jani</t>
  </si>
  <si>
    <t>Valonen</t>
  </si>
  <si>
    <t>Kitee</t>
  </si>
  <si>
    <t>Anssi</t>
  </si>
  <si>
    <t>Niukkanen</t>
  </si>
  <si>
    <t>Pasi</t>
  </si>
  <si>
    <t>Pekkonen</t>
  </si>
  <si>
    <t>Savonlinna</t>
  </si>
  <si>
    <t>Satu</t>
  </si>
  <si>
    <t xml:space="preserve"> Pöllänen</t>
  </si>
  <si>
    <t>SAMI</t>
  </si>
  <si>
    <t>Ari</t>
  </si>
  <si>
    <t>Lybeck</t>
  </si>
  <si>
    <t>Sami</t>
  </si>
  <si>
    <t>Pirhonen</t>
  </si>
  <si>
    <t>Sirpa</t>
  </si>
  <si>
    <t>Grönberg</t>
  </si>
  <si>
    <t>Jaana</t>
  </si>
  <si>
    <t>Mäkelä</t>
  </si>
  <si>
    <t>Petri</t>
  </si>
  <si>
    <t>Virtanen</t>
  </si>
  <si>
    <t>Juho</t>
  </si>
  <si>
    <t>Kuisma</t>
  </si>
  <si>
    <t>Anne</t>
  </si>
  <si>
    <t>Varjonen</t>
  </si>
  <si>
    <t>Hentunen</t>
  </si>
  <si>
    <t>Antikainen</t>
  </si>
  <si>
    <t>Teuvo</t>
  </si>
  <si>
    <t>Kärkkäinen</t>
  </si>
  <si>
    <t>Tuomisto</t>
  </si>
  <si>
    <t>Kari</t>
  </si>
  <si>
    <t>Puolakka</t>
  </si>
  <si>
    <t>Vuorinen</t>
  </si>
  <si>
    <t>Lempäälän kisa</t>
  </si>
  <si>
    <t>Räisänen</t>
  </si>
  <si>
    <t>Timo</t>
  </si>
  <si>
    <t>Markkula</t>
  </si>
  <si>
    <t>Kai</t>
  </si>
  <si>
    <t>Grönroos</t>
  </si>
  <si>
    <t>Jouni</t>
  </si>
  <si>
    <t>Anttila</t>
  </si>
  <si>
    <t>Jukka</t>
  </si>
  <si>
    <t>Korpi</t>
  </si>
  <si>
    <t>Pentti</t>
  </si>
  <si>
    <t>Sinivaara</t>
  </si>
  <si>
    <t>Esa</t>
  </si>
  <si>
    <t>Vanninen</t>
  </si>
  <si>
    <t xml:space="preserve">Stora Enso Oyj Metsä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</si>
</sst>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 applyBorder="1"/>
    <xf numFmtId="0" fontId="0" fillId="0" borderId="0" xfId="0" applyFont="1" applyBorder="1"/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/>
    <xf numFmtId="0" fontId="16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workbookViewId="0"/>
  </sheetViews>
  <sheetFormatPr defaultRowHeight="15"/>
  <cols>
    <col min="1" max="1" width="9.140625" style="2"/>
    <col min="2" max="2" width="19" style="2" customWidth="1"/>
    <col min="3" max="4" width="27.42578125" style="2" customWidth="1"/>
    <col min="5" max="5" width="9.140625" style="3"/>
    <col min="6" max="16384" width="9.140625" style="2"/>
  </cols>
  <sheetData>
    <row r="1" spans="1:4">
      <c r="D1" s="1" t="s">
        <v>0</v>
      </c>
    </row>
    <row r="2" spans="1:4">
      <c r="A2" s="1" t="s">
        <v>27</v>
      </c>
      <c r="B2" s="1"/>
      <c r="D2" s="4"/>
    </row>
    <row r="3" spans="1:4">
      <c r="A3" s="9"/>
      <c r="B3" s="2" t="s">
        <v>53</v>
      </c>
      <c r="C3" s="4" t="s">
        <v>54</v>
      </c>
      <c r="D3" s="4" t="str">
        <f>"HTL"</f>
        <v>HTL</v>
      </c>
    </row>
    <row r="4" spans="1:4">
      <c r="A4" s="9"/>
      <c r="B4" s="2" t="s">
        <v>91</v>
      </c>
      <c r="C4" s="4" t="s">
        <v>92</v>
      </c>
      <c r="D4" s="4" t="str">
        <f>"Kristiinan Urheilijat"</f>
        <v>Kristiinan Urheilijat</v>
      </c>
    </row>
    <row r="5" spans="1:4">
      <c r="A5" s="10"/>
    </row>
    <row r="6" spans="1:4">
      <c r="A6" s="8"/>
    </row>
    <row r="7" spans="1:4">
      <c r="A7" s="1" t="s">
        <v>28</v>
      </c>
      <c r="B7" s="1"/>
    </row>
    <row r="8" spans="1:4">
      <c r="A8" s="10"/>
      <c r="C8" s="4"/>
      <c r="D8" s="4"/>
    </row>
    <row r="9" spans="1:4">
      <c r="A9" s="10"/>
      <c r="B9" s="4"/>
      <c r="C9" s="4"/>
      <c r="D9" s="4"/>
    </row>
    <row r="12" spans="1:4">
      <c r="A12" s="1" t="s">
        <v>29</v>
      </c>
      <c r="B12" s="1"/>
    </row>
    <row r="13" spans="1:4">
      <c r="A13" s="9"/>
      <c r="B13" s="2" t="s">
        <v>73</v>
      </c>
      <c r="C13" s="4" t="s">
        <v>79</v>
      </c>
      <c r="D13" s="4" t="str">
        <f>"Orimattila"</f>
        <v>Orimattila</v>
      </c>
    </row>
    <row r="14" spans="1:4">
      <c r="A14" s="9"/>
    </row>
    <row r="15" spans="1:4">
      <c r="A15" s="1"/>
      <c r="B15" s="1"/>
    </row>
    <row r="17" spans="1:4">
      <c r="A17" s="1" t="s">
        <v>30</v>
      </c>
      <c r="B17" s="1"/>
    </row>
    <row r="18" spans="1:4">
      <c r="A18" s="9"/>
      <c r="B18" s="4" t="s">
        <v>65</v>
      </c>
      <c r="C18" s="4" t="s">
        <v>66</v>
      </c>
      <c r="D18" s="4" t="str">
        <f>"TuUL"</f>
        <v>TuUL</v>
      </c>
    </row>
    <row r="19" spans="1:4">
      <c r="A19" s="9"/>
    </row>
    <row r="20" spans="1:4">
      <c r="A20" s="9"/>
      <c r="B20" s="1"/>
    </row>
    <row r="21" spans="1:4">
      <c r="A21" s="1" t="s">
        <v>6</v>
      </c>
      <c r="B21" s="1"/>
    </row>
    <row r="22" spans="1:4">
      <c r="A22" s="9"/>
    </row>
    <row r="23" spans="1:4">
      <c r="A23" s="9"/>
    </row>
    <row r="24" spans="1:4">
      <c r="A24" s="9"/>
    </row>
    <row r="25" spans="1:4">
      <c r="A25" s="1" t="s">
        <v>7</v>
      </c>
    </row>
    <row r="26" spans="1:4">
      <c r="A26" s="10"/>
    </row>
    <row r="27" spans="1:4">
      <c r="A27" s="9"/>
    </row>
    <row r="29" spans="1:4">
      <c r="A29" s="1" t="s">
        <v>11</v>
      </c>
    </row>
    <row r="30" spans="1:4">
      <c r="A30" s="10"/>
      <c r="B30" s="2" t="s">
        <v>50</v>
      </c>
      <c r="C30" s="4" t="s">
        <v>70</v>
      </c>
      <c r="D30" s="4" t="str">
        <f>"HTL"</f>
        <v>HTL</v>
      </c>
    </row>
    <row r="31" spans="1:4">
      <c r="A31" s="10"/>
      <c r="B31" s="2" t="s">
        <v>71</v>
      </c>
      <c r="C31" s="4" t="s">
        <v>70</v>
      </c>
      <c r="D31" s="4" t="str">
        <f>"HTL"</f>
        <v>HTL</v>
      </c>
    </row>
    <row r="32" spans="1:4">
      <c r="A32" s="10"/>
    </row>
    <row r="33" spans="1:1">
      <c r="A33" s="9"/>
    </row>
    <row r="35" spans="1:1">
      <c r="A35" s="1" t="s">
        <v>8</v>
      </c>
    </row>
    <row r="36" spans="1:1">
      <c r="A36" s="10"/>
    </row>
    <row r="37" spans="1:1">
      <c r="A37" s="9"/>
    </row>
    <row r="38" spans="1:1">
      <c r="A38" s="9"/>
    </row>
    <row r="39" spans="1:1">
      <c r="A39" s="10"/>
    </row>
    <row r="40" spans="1:1">
      <c r="A40" s="1" t="s">
        <v>9</v>
      </c>
    </row>
    <row r="41" spans="1:1">
      <c r="A41" s="10"/>
    </row>
    <row r="42" spans="1:1">
      <c r="A42" s="10"/>
    </row>
    <row r="43" spans="1:1">
      <c r="A43" s="10"/>
    </row>
    <row r="44" spans="1:1">
      <c r="A44" s="10"/>
    </row>
    <row r="47" spans="1:1">
      <c r="A47" s="1" t="s">
        <v>10</v>
      </c>
    </row>
    <row r="48" spans="1:1">
      <c r="A48" s="9"/>
    </row>
    <row r="49" spans="1:1">
      <c r="A4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workbookViewId="0"/>
  </sheetViews>
  <sheetFormatPr defaultRowHeight="15"/>
  <cols>
    <col min="1" max="1" width="9.140625" style="2"/>
    <col min="2" max="2" width="19.42578125" style="2" customWidth="1"/>
    <col min="3" max="3" width="27.140625" style="2" customWidth="1"/>
    <col min="4" max="4" width="27.7109375" style="2" customWidth="1"/>
    <col min="5" max="5" width="9.140625" style="3"/>
    <col min="6" max="16384" width="9.140625" style="7"/>
  </cols>
  <sheetData>
    <row r="1" spans="1:4">
      <c r="D1" s="1" t="s">
        <v>0</v>
      </c>
    </row>
    <row r="2" spans="1:4">
      <c r="A2" s="1" t="s">
        <v>1</v>
      </c>
      <c r="B2" s="1"/>
      <c r="C2" s="4"/>
      <c r="D2" s="4"/>
    </row>
    <row r="3" spans="1:4">
      <c r="A3" s="9"/>
      <c r="B3" s="2" t="s">
        <v>46</v>
      </c>
      <c r="C3" s="4" t="s">
        <v>47</v>
      </c>
      <c r="D3" s="4" t="str">
        <f>"Pentinharjun Puntti"</f>
        <v>Pentinharjun Puntti</v>
      </c>
    </row>
    <row r="4" spans="1:4">
      <c r="A4" s="9"/>
      <c r="B4" s="4" t="s">
        <v>87</v>
      </c>
      <c r="C4" s="4" t="s">
        <v>88</v>
      </c>
      <c r="D4" s="4" t="str">
        <f>"Team Ukitig"</f>
        <v>Team Ukitig</v>
      </c>
    </row>
    <row r="5" spans="1:4">
      <c r="A5" s="9"/>
      <c r="B5" s="4" t="s">
        <v>95</v>
      </c>
      <c r="C5" s="4" t="s">
        <v>96</v>
      </c>
      <c r="D5" s="4" t="s">
        <v>97</v>
      </c>
    </row>
    <row r="6" spans="1:4">
      <c r="A6" s="10"/>
      <c r="C6" s="4"/>
      <c r="D6" s="4"/>
    </row>
    <row r="7" spans="1:4">
      <c r="A7" s="10"/>
      <c r="C7" s="4"/>
      <c r="D7" s="4"/>
    </row>
    <row r="8" spans="1:4">
      <c r="A8" s="3"/>
      <c r="C8" s="4"/>
      <c r="D8" s="4"/>
    </row>
    <row r="9" spans="1:4">
      <c r="A9" s="1" t="s">
        <v>3</v>
      </c>
      <c r="B9" s="4"/>
      <c r="C9" s="4"/>
      <c r="D9" s="4"/>
    </row>
    <row r="10" spans="1:4">
      <c r="A10" s="10"/>
      <c r="B10" s="2" t="s">
        <v>44</v>
      </c>
      <c r="C10" s="4" t="s">
        <v>45</v>
      </c>
      <c r="D10" s="4" t="str">
        <f>"Heinola"</f>
        <v>Heinola</v>
      </c>
    </row>
    <row r="11" spans="1:4">
      <c r="A11" s="10"/>
      <c r="B11" s="4" t="s">
        <v>69</v>
      </c>
      <c r="C11" s="4" t="s">
        <v>70</v>
      </c>
      <c r="D11" s="4" t="str">
        <f>"HTL"</f>
        <v>HTL</v>
      </c>
    </row>
    <row r="12" spans="1:4">
      <c r="A12" s="10"/>
      <c r="B12" s="2" t="s">
        <v>55</v>
      </c>
      <c r="C12" s="2" t="s">
        <v>56</v>
      </c>
      <c r="D12" s="2" t="s">
        <v>57</v>
      </c>
    </row>
    <row r="13" spans="1:4">
      <c r="A13" s="10"/>
      <c r="B13" s="6" t="s">
        <v>55</v>
      </c>
      <c r="C13" s="4" t="s">
        <v>75</v>
      </c>
      <c r="D13" s="4" t="str">
        <f>"Uusikaupunki"</f>
        <v>Uusikaupunki</v>
      </c>
    </row>
    <row r="14" spans="1:4">
      <c r="A14" s="10"/>
      <c r="B14" s="5" t="s">
        <v>77</v>
      </c>
      <c r="C14" s="4" t="s">
        <v>78</v>
      </c>
      <c r="D14" s="4" t="str">
        <f>"Puijon Hiihtoseura ry"</f>
        <v>Puijon Hiihtoseura ry</v>
      </c>
    </row>
    <row r="15" spans="1:4">
      <c r="A15" s="10"/>
      <c r="B15" s="6" t="s">
        <v>80</v>
      </c>
      <c r="C15" s="4" t="s">
        <v>82</v>
      </c>
      <c r="D15" s="4" t="s">
        <v>83</v>
      </c>
    </row>
    <row r="16" spans="1:4">
      <c r="A16" s="10"/>
      <c r="B16" s="5" t="s">
        <v>48</v>
      </c>
      <c r="C16" s="4" t="s">
        <v>84</v>
      </c>
      <c r="D16" s="4" t="str">
        <f>"Aappolan Tiikerit"</f>
        <v>Aappolan Tiikerit</v>
      </c>
    </row>
    <row r="17" spans="1:4">
      <c r="A17" s="10"/>
      <c r="B17" s="6" t="s">
        <v>85</v>
      </c>
      <c r="C17" s="4" t="s">
        <v>86</v>
      </c>
      <c r="D17" s="4" t="str">
        <f>"Lempäälä"</f>
        <v>Lempäälä</v>
      </c>
    </row>
    <row r="18" spans="1:4">
      <c r="A18" s="10"/>
      <c r="B18" s="5" t="s">
        <v>93</v>
      </c>
      <c r="C18" s="4" t="s">
        <v>94</v>
      </c>
      <c r="D18" s="4" t="str">
        <f>"VSVU Salo"</f>
        <v>VSVU Salo</v>
      </c>
    </row>
    <row r="19" spans="1:4">
      <c r="A19" s="10"/>
      <c r="C19" s="4"/>
      <c r="D19" s="4"/>
    </row>
    <row r="21" spans="1:4">
      <c r="A21" s="1" t="s">
        <v>2</v>
      </c>
      <c r="B21" s="1"/>
    </row>
    <row r="22" spans="1:4">
      <c r="A22" s="10"/>
      <c r="C22" s="4"/>
      <c r="D22" s="4"/>
    </row>
    <row r="23" spans="1:4">
      <c r="A23" s="10"/>
      <c r="C23" s="4"/>
      <c r="D23" s="4"/>
    </row>
    <row r="24" spans="1:4">
      <c r="A24" s="10"/>
      <c r="C24" s="4"/>
    </row>
    <row r="25" spans="1:4">
      <c r="A25" s="10"/>
      <c r="C25" s="4"/>
      <c r="D25" s="4"/>
    </row>
    <row r="26" spans="1:4">
      <c r="A26" s="10"/>
    </row>
    <row r="27" spans="1:4">
      <c r="A27" s="1" t="s">
        <v>4</v>
      </c>
    </row>
    <row r="28" spans="1:4">
      <c r="A28" s="10"/>
      <c r="B28" s="2" t="s">
        <v>73</v>
      </c>
      <c r="C28" s="4" t="s">
        <v>74</v>
      </c>
      <c r="D28" s="4" t="str">
        <f>"Uusikaupunki"</f>
        <v>Uusikaupunki</v>
      </c>
    </row>
    <row r="29" spans="1:4">
      <c r="A29" s="10"/>
    </row>
    <row r="30" spans="1:4">
      <c r="A30" s="10"/>
    </row>
    <row r="31" spans="1:4">
      <c r="A31" s="7"/>
    </row>
    <row r="32" spans="1:4">
      <c r="A32" s="7"/>
    </row>
    <row r="34" spans="1:4">
      <c r="A34" s="1" t="s">
        <v>5</v>
      </c>
      <c r="B34" s="1"/>
    </row>
    <row r="35" spans="1:4">
      <c r="A35" s="10"/>
      <c r="B35" s="2" t="s">
        <v>50</v>
      </c>
      <c r="C35" s="4" t="s">
        <v>51</v>
      </c>
      <c r="D35" s="4" t="s">
        <v>52</v>
      </c>
    </row>
    <row r="36" spans="1:4">
      <c r="A36" s="10"/>
    </row>
    <row r="37" spans="1:4">
      <c r="A37" s="10"/>
      <c r="B37" s="4"/>
      <c r="C37" s="4"/>
      <c r="D37" s="4"/>
    </row>
    <row r="38" spans="1:4">
      <c r="A38" s="9"/>
    </row>
    <row r="39" spans="1:4">
      <c r="A39" s="9"/>
    </row>
    <row r="40" spans="1:4">
      <c r="A40" s="1" t="s">
        <v>12</v>
      </c>
    </row>
    <row r="41" spans="1:4">
      <c r="A41" s="10"/>
      <c r="B41" s="2" t="s">
        <v>42</v>
      </c>
      <c r="C41" s="4" t="s">
        <v>43</v>
      </c>
      <c r="D41" s="4" t="str">
        <f>"Ylöjärvi"</f>
        <v>Ylöjärvi</v>
      </c>
    </row>
    <row r="42" spans="1:4">
      <c r="A42" s="10"/>
      <c r="B42" s="2" t="s">
        <v>61</v>
      </c>
      <c r="C42" s="4" t="s">
        <v>62</v>
      </c>
      <c r="D42" s="2" t="s">
        <v>60</v>
      </c>
    </row>
    <row r="43" spans="1:4">
      <c r="A43" s="10"/>
      <c r="B43" s="2" t="s">
        <v>80</v>
      </c>
      <c r="C43" s="4" t="s">
        <v>81</v>
      </c>
      <c r="D43" s="4" t="str">
        <f>"team repsol"</f>
        <v>team repsol</v>
      </c>
    </row>
    <row r="44" spans="1:4">
      <c r="A44" s="10"/>
    </row>
    <row r="45" spans="1:4">
      <c r="A45" s="10"/>
    </row>
    <row r="46" spans="1:4">
      <c r="A46" s="10"/>
    </row>
    <row r="47" spans="1:4">
      <c r="A47" s="1" t="s">
        <v>13</v>
      </c>
      <c r="B47" s="1"/>
    </row>
    <row r="48" spans="1:4">
      <c r="A48" s="10"/>
      <c r="C48" s="4"/>
    </row>
    <row r="49" spans="1:4">
      <c r="A49" s="9"/>
      <c r="C49" s="4"/>
      <c r="D49" s="4"/>
    </row>
    <row r="50" spans="1:4">
      <c r="A50" s="9"/>
    </row>
    <row r="51" spans="1:4">
      <c r="A51" s="9"/>
    </row>
    <row r="52" spans="1:4">
      <c r="A52" s="1" t="s">
        <v>14</v>
      </c>
      <c r="B52" s="1"/>
    </row>
    <row r="53" spans="1:4">
      <c r="A53" s="10"/>
      <c r="B53" s="2" t="s">
        <v>67</v>
      </c>
      <c r="C53" s="4" t="s">
        <v>68</v>
      </c>
      <c r="D53" s="4" t="str">
        <f>"Parikkalan Urheilijat"</f>
        <v>Parikkalan Urheilijat</v>
      </c>
    </row>
    <row r="54" spans="1:4">
      <c r="A54" s="10"/>
    </row>
    <row r="55" spans="1:4">
      <c r="A55" s="10"/>
    </row>
    <row r="56" spans="1:4">
      <c r="A56" s="10"/>
    </row>
    <row r="57" spans="1:4">
      <c r="A57" s="1" t="s">
        <v>15</v>
      </c>
    </row>
    <row r="58" spans="1:4">
      <c r="A58" s="7"/>
    </row>
    <row r="59" spans="1:4">
      <c r="A5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5"/>
  <sheetViews>
    <sheetView workbookViewId="0"/>
  </sheetViews>
  <sheetFormatPr defaultRowHeight="15"/>
  <cols>
    <col min="1" max="1" width="9.140625" style="2"/>
    <col min="2" max="2" width="17" style="2" customWidth="1"/>
    <col min="3" max="4" width="27.85546875" style="2" customWidth="1"/>
  </cols>
  <sheetData>
    <row r="1" spans="1:4">
      <c r="D1" s="1" t="s">
        <v>0</v>
      </c>
    </row>
    <row r="2" spans="1:4">
      <c r="A2" s="1" t="s">
        <v>17</v>
      </c>
      <c r="B2" s="1"/>
      <c r="C2" s="4"/>
      <c r="D2" s="4"/>
    </row>
    <row r="3" spans="1:4">
      <c r="A3" s="9"/>
      <c r="B3" s="2" t="s">
        <v>89</v>
      </c>
      <c r="C3" s="4" t="s">
        <v>90</v>
      </c>
      <c r="D3" s="4" t="str">
        <f>"Kunto- Pirkat"</f>
        <v>Kunto- Pirkat</v>
      </c>
    </row>
    <row r="4" spans="1:4">
      <c r="A4" s="9"/>
    </row>
    <row r="5" spans="1:4">
      <c r="A5" s="9"/>
    </row>
    <row r="6" spans="1:4">
      <c r="A6" s="1" t="s">
        <v>16</v>
      </c>
    </row>
    <row r="10" spans="1:4">
      <c r="A10" s="1" t="s">
        <v>18</v>
      </c>
      <c r="B10" s="1"/>
    </row>
    <row r="11" spans="1:4">
      <c r="A11" s="9"/>
    </row>
    <row r="12" spans="1:4">
      <c r="A12" s="9"/>
    </row>
    <row r="14" spans="1:4">
      <c r="A14" s="1" t="s">
        <v>19</v>
      </c>
    </row>
    <row r="18" spans="1:4">
      <c r="A18" s="1" t="s">
        <v>20</v>
      </c>
      <c r="B18" s="1"/>
    </row>
    <row r="19" spans="1:4">
      <c r="A19" s="9"/>
      <c r="C19" s="4"/>
      <c r="D19" s="4"/>
    </row>
    <row r="20" spans="1:4">
      <c r="A20" s="9"/>
      <c r="C20" s="4"/>
      <c r="D20" s="4"/>
    </row>
    <row r="21" spans="1:4">
      <c r="A21" s="9"/>
    </row>
    <row r="22" spans="1:4">
      <c r="A22" s="1" t="s">
        <v>21</v>
      </c>
    </row>
    <row r="23" spans="1:4">
      <c r="A23" s="10"/>
    </row>
    <row r="24" spans="1:4">
      <c r="A24" s="10"/>
    </row>
    <row r="25" spans="1:4">
      <c r="A25" s="1" t="s">
        <v>22</v>
      </c>
    </row>
    <row r="28" spans="1:4">
      <c r="A28" s="1" t="s">
        <v>23</v>
      </c>
      <c r="B28" s="1"/>
    </row>
    <row r="29" spans="1:4">
      <c r="A29" s="9"/>
    </row>
    <row r="30" spans="1:4">
      <c r="A30" s="9"/>
    </row>
    <row r="31" spans="1:4">
      <c r="A31" s="9"/>
    </row>
    <row r="32" spans="1:4">
      <c r="A32" s="1" t="s">
        <v>24</v>
      </c>
    </row>
    <row r="35" spans="1:2">
      <c r="A35" s="1" t="s">
        <v>25</v>
      </c>
      <c r="B3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7"/>
  <sheetViews>
    <sheetView workbookViewId="0"/>
  </sheetViews>
  <sheetFormatPr defaultRowHeight="15"/>
  <cols>
    <col min="1" max="1" width="9.140625" style="2"/>
    <col min="2" max="2" width="21.7109375" style="2" customWidth="1"/>
    <col min="3" max="3" width="27.7109375" style="2" customWidth="1"/>
    <col min="4" max="4" width="27.5703125" style="2" customWidth="1"/>
    <col min="5" max="5" width="9.140625" style="3"/>
  </cols>
  <sheetData>
    <row r="1" spans="1:4">
      <c r="D1" s="1" t="s">
        <v>0</v>
      </c>
    </row>
    <row r="2" spans="1:4">
      <c r="A2" s="1" t="s">
        <v>26</v>
      </c>
      <c r="B2" s="1"/>
      <c r="C2" s="4"/>
    </row>
    <row r="3" spans="1:4">
      <c r="A3" s="9"/>
      <c r="B3" s="2" t="s">
        <v>40</v>
      </c>
      <c r="C3" s="4" t="s">
        <v>41</v>
      </c>
      <c r="D3" s="4" t="str">
        <f>"Kainpo Lohja"</f>
        <v>Kainpo Lohja</v>
      </c>
    </row>
    <row r="4" spans="1:4">
      <c r="A4" s="9"/>
      <c r="B4" s="2" t="s">
        <v>48</v>
      </c>
      <c r="C4" s="4" t="s">
        <v>49</v>
      </c>
      <c r="D4" s="4" t="str">
        <f>"Savon Dynamo ry, Varkaus"</f>
        <v>Savon Dynamo ry, Varkaus</v>
      </c>
    </row>
    <row r="5" spans="1:4">
      <c r="A5" s="9"/>
      <c r="B5" s="2" t="s">
        <v>63</v>
      </c>
      <c r="C5" s="4" t="s">
        <v>64</v>
      </c>
      <c r="D5" s="2" t="s">
        <v>60</v>
      </c>
    </row>
    <row r="6" spans="1:4">
      <c r="A6" s="10"/>
      <c r="B6" s="5" t="s">
        <v>63</v>
      </c>
      <c r="C6" s="4" t="s">
        <v>72</v>
      </c>
      <c r="D6" s="4" t="str">
        <f>"Riihimäki"</f>
        <v>Riihimäki</v>
      </c>
    </row>
    <row r="7" spans="1:4">
      <c r="A7" s="10"/>
      <c r="B7" s="5" t="s">
        <v>48</v>
      </c>
      <c r="C7" s="4" t="s">
        <v>76</v>
      </c>
      <c r="D7" s="4" t="str">
        <f>"Riihimäki"</f>
        <v>Riihimäki</v>
      </c>
    </row>
    <row r="8" spans="1:4">
      <c r="A8" s="10"/>
      <c r="B8" s="5"/>
      <c r="C8" s="4"/>
      <c r="D8" s="4"/>
    </row>
    <row r="9" spans="1:4">
      <c r="A9" s="10"/>
      <c r="B9" s="5"/>
      <c r="C9" s="4"/>
      <c r="D9" s="4"/>
    </row>
    <row r="10" spans="1:4">
      <c r="A10" s="10"/>
      <c r="B10" s="4"/>
      <c r="C10" s="4"/>
      <c r="D10" s="4"/>
    </row>
    <row r="11" spans="1:4">
      <c r="A11" s="1" t="s">
        <v>31</v>
      </c>
      <c r="B11" s="5"/>
      <c r="C11" s="6"/>
    </row>
    <row r="12" spans="1:4">
      <c r="A12" s="10"/>
      <c r="B12" s="4"/>
      <c r="C12" s="4"/>
    </row>
    <row r="13" spans="1:4">
      <c r="A13" s="9"/>
      <c r="B13" s="1"/>
    </row>
    <row r="14" spans="1:4">
      <c r="A14" s="10"/>
    </row>
    <row r="15" spans="1:4">
      <c r="A15" s="9"/>
    </row>
    <row r="16" spans="1:4">
      <c r="A16" s="9"/>
    </row>
    <row r="18" spans="1:4">
      <c r="A18" s="1" t="s">
        <v>32</v>
      </c>
      <c r="B18" s="1"/>
    </row>
    <row r="19" spans="1:4">
      <c r="A19" s="10"/>
      <c r="B19" s="2" t="s">
        <v>58</v>
      </c>
      <c r="C19" s="4" t="s">
        <v>59</v>
      </c>
      <c r="D19" s="4" t="s">
        <v>60</v>
      </c>
    </row>
    <row r="20" spans="1:4">
      <c r="A20" s="10"/>
      <c r="C20" s="4"/>
      <c r="D20" s="4"/>
    </row>
    <row r="21" spans="1:4">
      <c r="A21" s="10"/>
      <c r="C21" s="4"/>
      <c r="D21" s="4"/>
    </row>
    <row r="22" spans="1:4">
      <c r="A22" s="10"/>
    </row>
    <row r="23" spans="1:4">
      <c r="A23" s="1" t="s">
        <v>33</v>
      </c>
    </row>
    <row r="24" spans="1:4">
      <c r="A24" s="10"/>
    </row>
    <row r="25" spans="1:4">
      <c r="A25" s="10"/>
    </row>
    <row r="26" spans="1:4">
      <c r="A26" s="10"/>
    </row>
    <row r="29" spans="1:4">
      <c r="A29" s="1" t="s">
        <v>34</v>
      </c>
      <c r="B29" s="1"/>
    </row>
    <row r="30" spans="1:4">
      <c r="A30" s="9"/>
    </row>
    <row r="31" spans="1:4">
      <c r="A31" s="9"/>
    </row>
    <row r="32" spans="1:4">
      <c r="A32" s="9"/>
    </row>
    <row r="33" spans="1:2">
      <c r="A33" s="1" t="s">
        <v>35</v>
      </c>
    </row>
    <row r="34" spans="1:2">
      <c r="A34" s="10"/>
    </row>
    <row r="35" spans="1:2">
      <c r="A35" s="10"/>
    </row>
    <row r="36" spans="1:2">
      <c r="A36" s="1" t="s">
        <v>36</v>
      </c>
    </row>
    <row r="37" spans="1:2">
      <c r="A37" s="1"/>
    </row>
    <row r="38" spans="1:2">
      <c r="A38" s="1"/>
    </row>
    <row r="40" spans="1:2">
      <c r="A40" s="1" t="s">
        <v>37</v>
      </c>
      <c r="B40" s="1"/>
    </row>
    <row r="41" spans="1:2">
      <c r="A41" s="9"/>
    </row>
    <row r="42" spans="1:2">
      <c r="A42" s="9"/>
    </row>
    <row r="43" spans="1:2">
      <c r="A43" s="1" t="s">
        <v>39</v>
      </c>
    </row>
    <row r="44" spans="1:2">
      <c r="A44" s="10"/>
    </row>
    <row r="45" spans="1:2">
      <c r="A45" s="10"/>
    </row>
    <row r="46" spans="1:2">
      <c r="A46" s="1" t="s">
        <v>38</v>
      </c>
    </row>
    <row r="47" spans="1:2">
      <c r="A47" s="1"/>
      <c r="B47" s="1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RULLALUISTELU</vt:lpstr>
      <vt:lpstr>SAUVARULLA</vt:lpstr>
      <vt:lpstr>RULLASUKSI</vt:lpstr>
      <vt:lpstr>KICKBIKE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2013-07-11T07:29:18Z</dcterms:created>
  <dcterms:modified xsi:type="dcterms:W3CDTF">2015-07-21T14:50:56Z</dcterms:modified>
</cp:coreProperties>
</file>